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10515" windowHeight="4875"/>
  </bookViews>
  <sheets>
    <sheet name="Fraudas 2017" sheetId="1" r:id="rId1"/>
    <sheet name="Plan2" sheetId="2" r:id="rId2"/>
    <sheet name="Plan3" sheetId="3" r:id="rId3"/>
  </sheets>
  <definedNames>
    <definedName name="_xlnm.Print_Area" localSheetId="0">'Fraudas 2017'!$A$1:$H$15</definedName>
  </definedNames>
  <calcPr calcId="124519"/>
</workbook>
</file>

<file path=xl/calcChain.xml><?xml version="1.0" encoding="utf-8"?>
<calcChain xmlns="http://schemas.openxmlformats.org/spreadsheetml/2006/main">
  <c r="H14" i="1"/>
  <c r="F14"/>
  <c r="F13"/>
  <c r="F12"/>
  <c r="F11"/>
  <c r="F10"/>
  <c r="F9"/>
  <c r="F8"/>
  <c r="H8" s="1"/>
  <c r="F7"/>
  <c r="H7" s="1"/>
  <c r="F6"/>
  <c r="H6" s="1"/>
  <c r="H13"/>
  <c r="H12"/>
  <c r="H11"/>
  <c r="H10"/>
  <c r="H9"/>
  <c r="H15" l="1"/>
</calcChain>
</file>

<file path=xl/sharedStrings.xml><?xml version="1.0" encoding="utf-8"?>
<sst xmlns="http://schemas.openxmlformats.org/spreadsheetml/2006/main" count="29" uniqueCount="23">
  <si>
    <t>ITEM</t>
  </si>
  <si>
    <t>QUANTIDADE</t>
  </si>
  <si>
    <t>UNIDADE</t>
  </si>
  <si>
    <t>VALOR UNITARIO</t>
  </si>
  <si>
    <t>VALOR TOTAL</t>
  </si>
  <si>
    <t>TOTAL R$</t>
  </si>
  <si>
    <t>Cabo coaxial sendo utilizado para instalação de câmera de monitoramento, para funcionamento de câmeras de segurança devidamente instaladas nos locais indicados pela administração, quantidade licitada em metro linear.</t>
  </si>
  <si>
    <t>Câmeras Multi HD com infravermelho de uso interno não sendo de modelo Dome,  com características compatíveis com HDCVI,HDTVI, AHD e VHD 1120 D G3 e analógica2, com resolução 720p, sensor megapixel de 1/4", lente de 2.8 mm até 3,6 mm, alcance IR de 50 metros com proteção anti-UV, IR inteligente, com proteção contra suros de tensão com menu que permita a configuração e os ajustes finos nas imagens em qualquer cenário de instalação.  Com abertura de imagem de  20 Metros sendo da 4ª Geração.</t>
  </si>
  <si>
    <t>Câmeras Multi HD com infravermelho de uso externo modelo Bullet  com características compatíveis com HDCVI,HDTVI, AHD e VHD 1120 D G3 e analógica2, com resolução 720p, sensor megapixel de 1/4", lente de 2.8 mm até 3,6 mm, alcance IR de  50 metros com proteção anti-UV, IR inteligente, com proteção contra suros de tensão com menu que permita a configuração e os ajustes finos nas imagens em qualquer cenário de instalação.  Com abertura de imagem de  20 Metros  sendo da 4ª Geração. Obs* o quantativo de 10 cameras sao para reposição de câmeras já existentes na instalação.</t>
  </si>
  <si>
    <t xml:space="preserve">DVR gravador de imagem digital multi HD, gravação em resolução 720p HD (1280x720), sendo de  8 Canais MHDX - 1008 e AHD com HD de 2 TB Multi mais HD WD Purple 2TB de armazenameno, em modelo sendo próprio para uso de sistema de segurança,com saidas de vídeo VGA,HDMI e BNC, com função BNC + IP, exportando videos em AVI, sendo compatíveis com cameras HDCVI 720p. </t>
  </si>
  <si>
    <t xml:space="preserve">DVR gravador de imagem digital multi HD, gravação em resolução 720p HD (1280x720), sendo de  16 Canais MHDX - 1008 e AHD com HD de 2 TB Multi mais HD WD Purple 2TB de armazenameno, em modelo sendo próprio para uso de sistema de segurança,com saidas de vídeo VGA,HDMI e BNC, com função BNC + IP, exportando videos em AVI, sendo compatíveis com cameras HDCVI 720p. </t>
  </si>
  <si>
    <t>Fonte Chaviada Estabilizada  de 12 Whs atendendo a 16 canais 15 Ampares</t>
  </si>
  <si>
    <t>Nobreak com bateria interna do tipo 12 V 7 Ah, com LEDs sinalizadores e alarmes sonoros para facil entendimento do status do equipamento e da rede elétrica, Função DC Start possibilita ligar o Nobreak com (botão ligar e desligar) sem a presença da rede elétrica, carregamento automático da bateria mesmo que o nobreak esteja desligado, com 6 níveis de proteção, XNB mínimo de  1200 a   1800VA, com bateria de 12 v 7 Ah.</t>
  </si>
  <si>
    <t>Raks Organizadora com dimensão de 12 u 550 mm, cores variadas para DVR e demais acessorios</t>
  </si>
  <si>
    <t>SMS</t>
  </si>
  <si>
    <t>SMTT</t>
  </si>
  <si>
    <t>DESCRIÇÃO PRODUTO</t>
  </si>
  <si>
    <t>ANEXO I - PREGÃO 89/2019</t>
  </si>
  <si>
    <t>TERMO DE REFERÊNCIA</t>
  </si>
  <si>
    <t>M</t>
  </si>
  <si>
    <t>UNID</t>
  </si>
  <si>
    <t>Mão de obra de instalação e configuração por câmara de segurança incluindo todos os insumos como, Caixa de Passagem 4/2 Externa em PVC, Caixa de Proteção para Câmeras, metálica com medida padrão na hora da instalação,e acessorios como concetores e demais afins, coforme quantidade de câmeras instaladas..</t>
  </si>
  <si>
    <t>P/UNID INSTALADA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</si>
</sst>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0"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2" fillId="0" borderId="2" xfId="0" applyFont="1" applyBorder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3" sqref="A3:H3"/>
    </sheetView>
  </sheetViews>
  <sheetFormatPr defaultRowHeight="15"/>
  <cols>
    <col min="1" max="1" width="6.42578125" customWidth="1"/>
    <col min="2" max="2" width="52.28515625" customWidth="1"/>
    <col min="3" max="5" width="7.28515625" customWidth="1"/>
    <col min="6" max="6" width="9.5703125" customWidth="1"/>
    <col min="7" max="7" width="11.42578125" customWidth="1"/>
    <col min="8" max="8" width="13.140625" customWidth="1"/>
  </cols>
  <sheetData>
    <row r="1" spans="1:8" ht="21" customHeight="1">
      <c r="A1" s="13" t="s">
        <v>17</v>
      </c>
      <c r="B1" s="13"/>
      <c r="C1" s="13"/>
      <c r="D1" s="13"/>
      <c r="E1" s="13"/>
      <c r="F1" s="13"/>
      <c r="G1" s="13"/>
      <c r="H1" s="13"/>
    </row>
    <row r="2" spans="1:8" ht="21" customHeight="1">
      <c r="A2" s="13"/>
      <c r="B2" s="13"/>
      <c r="C2" s="13"/>
      <c r="D2" s="13"/>
      <c r="E2" s="13"/>
      <c r="F2" s="13"/>
      <c r="G2" s="13"/>
      <c r="H2" s="13"/>
    </row>
    <row r="3" spans="1:8" ht="21" customHeight="1">
      <c r="A3" s="14" t="s">
        <v>18</v>
      </c>
      <c r="B3" s="14"/>
      <c r="C3" s="14"/>
      <c r="D3" s="14"/>
      <c r="E3" s="14"/>
      <c r="F3" s="14"/>
      <c r="G3" s="14"/>
      <c r="H3" s="14"/>
    </row>
    <row r="4" spans="1:8">
      <c r="A4" s="2"/>
      <c r="B4" s="2"/>
      <c r="C4" s="3"/>
      <c r="D4" s="3"/>
      <c r="E4" s="3"/>
      <c r="F4" s="3"/>
      <c r="G4" s="3"/>
      <c r="H4" s="3"/>
    </row>
    <row r="5" spans="1:8" ht="22.5">
      <c r="A5" s="4" t="s">
        <v>0</v>
      </c>
      <c r="B5" s="5" t="s">
        <v>16</v>
      </c>
      <c r="C5" s="6" t="s">
        <v>2</v>
      </c>
      <c r="D5" s="6" t="s">
        <v>14</v>
      </c>
      <c r="E5" s="6" t="s">
        <v>15</v>
      </c>
      <c r="F5" s="6" t="s">
        <v>1</v>
      </c>
      <c r="G5" s="6" t="s">
        <v>3</v>
      </c>
      <c r="H5" s="6" t="s">
        <v>4</v>
      </c>
    </row>
    <row r="6" spans="1:8" ht="45">
      <c r="A6" s="11">
        <v>1</v>
      </c>
      <c r="B6" s="7" t="s">
        <v>6</v>
      </c>
      <c r="C6" s="8" t="s">
        <v>19</v>
      </c>
      <c r="D6" s="18">
        <v>3000</v>
      </c>
      <c r="E6" s="18">
        <v>300</v>
      </c>
      <c r="F6" s="8">
        <f>D6+E6</f>
        <v>3300</v>
      </c>
      <c r="G6" s="20">
        <v>1.64</v>
      </c>
      <c r="H6" s="19">
        <f>F6*G6</f>
        <v>5412</v>
      </c>
    </row>
    <row r="7" spans="1:8" ht="90">
      <c r="A7" s="11">
        <v>2</v>
      </c>
      <c r="B7" s="8" t="s">
        <v>7</v>
      </c>
      <c r="C7" s="8" t="s">
        <v>20</v>
      </c>
      <c r="D7" s="18">
        <v>66</v>
      </c>
      <c r="E7" s="18">
        <v>0</v>
      </c>
      <c r="F7" s="8">
        <f t="shared" ref="F7:F14" si="0">D7+E7</f>
        <v>66</v>
      </c>
      <c r="G7" s="20">
        <v>149</v>
      </c>
      <c r="H7" s="19">
        <f t="shared" ref="H7:H14" si="1">F7*G7</f>
        <v>9834</v>
      </c>
    </row>
    <row r="8" spans="1:8" ht="101.25">
      <c r="A8" s="11">
        <v>3</v>
      </c>
      <c r="B8" s="8" t="s">
        <v>8</v>
      </c>
      <c r="C8" s="9" t="s">
        <v>20</v>
      </c>
      <c r="D8" s="18">
        <v>22</v>
      </c>
      <c r="E8" s="18">
        <v>10</v>
      </c>
      <c r="F8" s="8">
        <f t="shared" si="0"/>
        <v>32</v>
      </c>
      <c r="G8" s="20">
        <v>180</v>
      </c>
      <c r="H8" s="19">
        <f t="shared" si="1"/>
        <v>5760</v>
      </c>
    </row>
    <row r="9" spans="1:8" ht="67.5">
      <c r="A9" s="11">
        <v>4</v>
      </c>
      <c r="B9" s="7" t="s">
        <v>9</v>
      </c>
      <c r="C9" s="9" t="s">
        <v>20</v>
      </c>
      <c r="D9" s="18">
        <v>8</v>
      </c>
      <c r="E9" s="18">
        <v>0</v>
      </c>
      <c r="F9" s="8">
        <f t="shared" si="0"/>
        <v>8</v>
      </c>
      <c r="G9" s="20">
        <v>720</v>
      </c>
      <c r="H9" s="19">
        <f t="shared" si="1"/>
        <v>5760</v>
      </c>
    </row>
    <row r="10" spans="1:8" ht="67.5">
      <c r="A10" s="11">
        <v>5</v>
      </c>
      <c r="B10" s="7" t="s">
        <v>10</v>
      </c>
      <c r="C10" s="9" t="s">
        <v>20</v>
      </c>
      <c r="D10" s="18">
        <v>2</v>
      </c>
      <c r="E10" s="18">
        <v>0</v>
      </c>
      <c r="F10" s="8">
        <f t="shared" si="0"/>
        <v>2</v>
      </c>
      <c r="G10" s="20">
        <v>915</v>
      </c>
      <c r="H10" s="19">
        <f t="shared" si="1"/>
        <v>1830</v>
      </c>
    </row>
    <row r="11" spans="1:8" ht="22.5">
      <c r="A11" s="11">
        <v>6</v>
      </c>
      <c r="B11" s="7" t="s">
        <v>11</v>
      </c>
      <c r="C11" s="9" t="s">
        <v>20</v>
      </c>
      <c r="D11" s="18">
        <v>8</v>
      </c>
      <c r="E11" s="18">
        <v>1</v>
      </c>
      <c r="F11" s="8">
        <f t="shared" si="0"/>
        <v>9</v>
      </c>
      <c r="G11" s="20">
        <v>105</v>
      </c>
      <c r="H11" s="19">
        <f t="shared" si="1"/>
        <v>945</v>
      </c>
    </row>
    <row r="12" spans="1:8" ht="56.25">
      <c r="A12" s="11">
        <v>7</v>
      </c>
      <c r="B12" s="7" t="s">
        <v>21</v>
      </c>
      <c r="C12" s="7" t="s">
        <v>22</v>
      </c>
      <c r="D12" s="18">
        <v>88</v>
      </c>
      <c r="E12" s="18">
        <v>10</v>
      </c>
      <c r="F12" s="8">
        <f t="shared" si="0"/>
        <v>98</v>
      </c>
      <c r="G12" s="20">
        <v>110</v>
      </c>
      <c r="H12" s="19">
        <f t="shared" si="1"/>
        <v>10780</v>
      </c>
    </row>
    <row r="13" spans="1:8" ht="67.5">
      <c r="A13" s="12">
        <v>8</v>
      </c>
      <c r="B13" s="7" t="s">
        <v>12</v>
      </c>
      <c r="C13" s="9" t="s">
        <v>20</v>
      </c>
      <c r="D13" s="18">
        <v>8</v>
      </c>
      <c r="E13" s="18">
        <v>0</v>
      </c>
      <c r="F13" s="8">
        <f t="shared" si="0"/>
        <v>8</v>
      </c>
      <c r="G13" s="20">
        <v>750</v>
      </c>
      <c r="H13" s="19">
        <f t="shared" si="1"/>
        <v>6000</v>
      </c>
    </row>
    <row r="14" spans="1:8" ht="22.5">
      <c r="A14" s="12">
        <v>9</v>
      </c>
      <c r="B14" s="7" t="s">
        <v>13</v>
      </c>
      <c r="C14" s="9" t="s">
        <v>20</v>
      </c>
      <c r="D14" s="18">
        <v>8</v>
      </c>
      <c r="E14" s="18">
        <v>1</v>
      </c>
      <c r="F14" s="8">
        <f t="shared" si="0"/>
        <v>9</v>
      </c>
      <c r="G14" s="20">
        <v>450</v>
      </c>
      <c r="H14" s="19">
        <f t="shared" si="1"/>
        <v>4050</v>
      </c>
    </row>
    <row r="15" spans="1:8">
      <c r="A15" s="15" t="s">
        <v>5</v>
      </c>
      <c r="B15" s="16"/>
      <c r="C15" s="16"/>
      <c r="D15" s="16"/>
      <c r="E15" s="16"/>
      <c r="F15" s="16"/>
      <c r="G15" s="17"/>
      <c r="H15" s="10">
        <f>SUM(H6:H14)</f>
        <v>50371</v>
      </c>
    </row>
    <row r="16" spans="1:8">
      <c r="A16" s="1"/>
    </row>
  </sheetData>
  <mergeCells count="4">
    <mergeCell ref="A1:H1"/>
    <mergeCell ref="A2:H2"/>
    <mergeCell ref="A3:H3"/>
    <mergeCell ref="A15:G15"/>
  </mergeCells>
  <pageMargins left="0.51181102362204722" right="0.51181102362204722" top="1.7716535433070868" bottom="0.78740157480314965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Fraudas 2017</vt:lpstr>
      <vt:lpstr>Plan2</vt:lpstr>
      <vt:lpstr>Plan3</vt:lpstr>
      <vt:lpstr>'Fraudas 2017'!Area_de_impressao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geogerpc</cp:lastModifiedBy>
  <cp:lastPrinted>2019-11-06T13:47:03Z</cp:lastPrinted>
  <dcterms:created xsi:type="dcterms:W3CDTF">2017-01-26T16:45:12Z</dcterms:created>
  <dcterms:modified xsi:type="dcterms:W3CDTF">2019-11-06T14:04:25Z</dcterms:modified>
</cp:coreProperties>
</file>