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35" windowWidth="19440" windowHeight="7635"/>
  </bookViews>
  <sheets>
    <sheet name="Lista de Enfermagem 2017" sheetId="1" r:id="rId1"/>
  </sheets>
  <definedNames>
    <definedName name="_xlnm.Print_Area" localSheetId="0">'Lista de Enfermagem 2017'!$A$1:$I$62</definedName>
  </definedNames>
  <calcPr calcId="124519"/>
</workbook>
</file>

<file path=xl/calcChain.xml><?xml version="1.0" encoding="utf-8"?>
<calcChain xmlns="http://schemas.openxmlformats.org/spreadsheetml/2006/main">
  <c r="F44" i="1"/>
  <c r="F61" l="1"/>
  <c r="F60"/>
  <c r="F59"/>
  <c r="F58"/>
  <c r="F57"/>
  <c r="F56"/>
  <c r="F55"/>
  <c r="F54"/>
  <c r="F53"/>
  <c r="F52"/>
  <c r="F51"/>
  <c r="F50"/>
  <c r="F49"/>
  <c r="F48"/>
  <c r="F47"/>
  <c r="F46"/>
  <c r="F45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62" l="1"/>
</calcChain>
</file>

<file path=xl/sharedStrings.xml><?xml version="1.0" encoding="utf-8"?>
<sst xmlns="http://schemas.openxmlformats.org/spreadsheetml/2006/main" count="127" uniqueCount="77">
  <si>
    <t>Unid</t>
  </si>
  <si>
    <t>Valor Total R$</t>
  </si>
  <si>
    <t>ANEXO I - PREGÃO 71/2019</t>
  </si>
  <si>
    <t>Item</t>
  </si>
  <si>
    <t>Disc. dos Produtos</t>
  </si>
  <si>
    <t>Quant.</t>
  </si>
  <si>
    <t>Adesivos de Propaganda de ações de promoção à Saúde (20x30 c/arte)</t>
  </si>
  <si>
    <t>Atestado Medico</t>
  </si>
  <si>
    <t>Blc/100</t>
  </si>
  <si>
    <t>Auto Termo (2 vias)</t>
  </si>
  <si>
    <t>blc/100</t>
  </si>
  <si>
    <t>Boletim de Campo e Laboratório do  Levantamento Rápido de Índices-LIRAa</t>
  </si>
  <si>
    <t>unid</t>
  </si>
  <si>
    <t>Cartão de Saúde Mental Frente E Verso</t>
  </si>
  <si>
    <t>Cartão de Diabético Frente e Verso</t>
  </si>
  <si>
    <t>Cartão Hipertenso Frente e Verso</t>
  </si>
  <si>
    <t>Cartazes de Propaganda de ações de promoção à Saúde 40x60 c/arte)</t>
  </si>
  <si>
    <t>Comunicação interna ( 10 x 15 ) c/ cópia Bloco c/ 100</t>
  </si>
  <si>
    <t>Convites Diversos com arte(10x15cm)</t>
  </si>
  <si>
    <t>Convites para Inauguração com arte (15x21 cm)</t>
  </si>
  <si>
    <t>Dignostico e Contr.das verminoses (2 vias carbonado)</t>
  </si>
  <si>
    <t>Envelope Timbrado Branco (11,5  x  23  cm)</t>
  </si>
  <si>
    <t>Envelope Timbrado Pardo (24   x  33,5  cm)</t>
  </si>
  <si>
    <t>E -SUS Ficha de Vacinação-Frente e Verso</t>
  </si>
  <si>
    <t>Ficha Atendimento Ambulatorial</t>
  </si>
  <si>
    <t>Blc c/100</t>
  </si>
  <si>
    <t>Ficha Clinica da Mulher -Frente e Verso</t>
  </si>
  <si>
    <t>Ficha Complementar</t>
  </si>
  <si>
    <t>Ficha de Atendimento- Teste Rapido</t>
  </si>
  <si>
    <t>Ficha Divisao de Controle de Zoonoses e Saude Aninal (2 Vias)</t>
  </si>
  <si>
    <t>blc/50</t>
  </si>
  <si>
    <t>Ficha de E-SUS Atendimento Individual- Frente e Verso</t>
  </si>
  <si>
    <t>Ficha de E-Sus Cadastro Domiciliar e Territorial-Frente e Verso</t>
  </si>
  <si>
    <t>Ficha de E-SUS de Atividade Coletiva Frente e Verso</t>
  </si>
  <si>
    <t>Ficha de E-Sus Cadastro Individual-Frente E Verso</t>
  </si>
  <si>
    <t>Ficha de E-Sus de Procedimento-Frente E Verso</t>
  </si>
  <si>
    <t>Ficha de E-SUS de Visita Domiciliar e territorial - frente e verso</t>
  </si>
  <si>
    <t>Ficha de E-SUS Atendimento Individual Odontológica - frente e verso</t>
  </si>
  <si>
    <t>Ficha de Visita Domiciliar da PNCD</t>
  </si>
  <si>
    <t>Ficha  odontológica anaminese - frente e verso</t>
  </si>
  <si>
    <t>Ficha PRA-Saúde Bucal-Prontuário de Saúde da Família (Campos 01 a 10)Frente e Verso</t>
  </si>
  <si>
    <t>Gestante -Cartão Espelho Frente e Verso</t>
  </si>
  <si>
    <t>Guia de Encaminhamento</t>
  </si>
  <si>
    <t>Guia De Referência e Contra - Referência -Frente e Verso</t>
  </si>
  <si>
    <t>Identificação da Gestante</t>
  </si>
  <si>
    <t>Laudo para solicitação de autorização Hospitalar(AIH) -2 vias</t>
  </si>
  <si>
    <t>Laudo p/Solicitação de Autorizção Hospitalar(AIH)</t>
  </si>
  <si>
    <t>Marcadores de consumo Alimentar</t>
  </si>
  <si>
    <t>Panfletos 20 x15 (Ações Promoção Saúde)com Arte</t>
  </si>
  <si>
    <t>Panfletos 30 x23 (Ações Promoção Saúde)com Arte</t>
  </si>
  <si>
    <t xml:space="preserve">Pasta Classific. 480G TIMB. CONF. MODELDO ( NO FINAL DA PASTA)                                                                                                                                </t>
  </si>
  <si>
    <t>Progama saúde da família - Reação internação do Mês</t>
  </si>
  <si>
    <t>Prontuario</t>
  </si>
  <si>
    <t>Quadro I -Instrumento Gerencial(Extratificação de Risco</t>
  </si>
  <si>
    <t>Receituario Controle Especial (2 vias Carbonado)</t>
  </si>
  <si>
    <t>blc c/50x2</t>
  </si>
  <si>
    <t>Receituario Medico</t>
  </si>
  <si>
    <t>Registro diario do serviço antivetorial-frente e verso</t>
  </si>
  <si>
    <t>Requisição de exames Citopatológico Colo do útero- frente verso</t>
  </si>
  <si>
    <t>Requisição de Exame (Feita em PAPEL A5)</t>
  </si>
  <si>
    <t>Requisição de Exames c/marcadores</t>
  </si>
  <si>
    <t>Requisição de mamografia -frente e verso</t>
  </si>
  <si>
    <t>Req.de Notificação de Receitas-Rec.AMARELA</t>
  </si>
  <si>
    <t>Blc c/20x1</t>
  </si>
  <si>
    <t>Req.de Notificação de Receitas-Rec.AZUL</t>
  </si>
  <si>
    <t>blc c/20x1</t>
  </si>
  <si>
    <t>Resumo semanal do serviço antivetorial</t>
  </si>
  <si>
    <t>Rótulo de tubo para Larvas(flhs c/18x3)</t>
  </si>
  <si>
    <t>SISVAN - Sistema Alim. E Nutricional</t>
  </si>
  <si>
    <t>Solic.de Tratamento Fora do Domicilio-Frente e verso</t>
  </si>
  <si>
    <t>Teste de Consentimento Livre e Esclarecido para exame.Teste RápidoHIV,Sìfilis e Hepatites B e C</t>
  </si>
  <si>
    <t>Valor unitário R$</t>
  </si>
  <si>
    <t>B PRINT EDITORA E GRÁFICA EIRELI ME</t>
  </si>
  <si>
    <t>GRAFICA E EDITORA BIQUENSE LTDA ME</t>
  </si>
  <si>
    <t>GRAFICA ROCHA LTDA ME</t>
  </si>
  <si>
    <t>N/C</t>
  </si>
  <si>
    <t>RESULTADO ADJ/HOMOLOGAÇÃO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</si>
</sst>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#,##0.00_ ;\-#,##0.00\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7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2" fillId="0" borderId="0" xfId="0" applyFont="1" applyFill="1"/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right"/>
    </xf>
    <xf numFmtId="0" fontId="5" fillId="3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shrinkToFit="1"/>
    </xf>
    <xf numFmtId="2" fontId="8" fillId="0" borderId="7" xfId="0" applyNumberFormat="1" applyFont="1" applyFill="1" applyBorder="1" applyAlignment="1">
      <alignment horizontal="center" vertical="center" shrinkToFit="1"/>
    </xf>
    <xf numFmtId="2" fontId="9" fillId="0" borderId="1" xfId="2" applyNumberFormat="1" applyFont="1" applyBorder="1" applyAlignment="1">
      <alignment horizontal="center" vertical="center" wrapText="1"/>
    </xf>
    <xf numFmtId="2" fontId="9" fillId="4" borderId="1" xfId="2" applyNumberFormat="1" applyFont="1" applyFill="1" applyBorder="1" applyAlignment="1">
      <alignment horizontal="center" vertical="center" wrapText="1"/>
    </xf>
    <xf numFmtId="2" fontId="8" fillId="5" borderId="1" xfId="2" applyNumberFormat="1" applyFont="1" applyFill="1" applyBorder="1" applyAlignment="1">
      <alignment horizontal="center" vertical="center" wrapText="1"/>
    </xf>
    <xf numFmtId="2" fontId="9" fillId="5" borderId="1" xfId="2" applyNumberFormat="1" applyFont="1" applyFill="1" applyBorder="1" applyAlignment="1">
      <alignment horizontal="center" vertical="center" wrapText="1"/>
    </xf>
    <xf numFmtId="2" fontId="8" fillId="5" borderId="7" xfId="0" applyNumberFormat="1" applyFont="1" applyFill="1" applyBorder="1" applyAlignment="1">
      <alignment horizontal="center" vertical="center" shrinkToFit="1"/>
    </xf>
    <xf numFmtId="2" fontId="6" fillId="5" borderId="7" xfId="0" applyNumberFormat="1" applyFont="1" applyFill="1" applyBorder="1" applyAlignment="1">
      <alignment horizontal="center" vertical="center" wrapText="1"/>
    </xf>
    <xf numFmtId="2" fontId="9" fillId="2" borderId="1" xfId="2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horizontal="right"/>
    </xf>
    <xf numFmtId="0" fontId="5" fillId="0" borderId="3" xfId="1" applyFont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2" fillId="2" borderId="1" xfId="0" applyFont="1" applyFill="1" applyBorder="1" applyAlignment="1">
      <alignment horizontal="center" textRotation="90" wrapText="1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workbookViewId="0">
      <selection activeCell="A3" sqref="A3:F3"/>
    </sheetView>
  </sheetViews>
  <sheetFormatPr defaultRowHeight="12"/>
  <cols>
    <col min="1" max="1" width="5.140625" style="2" bestFit="1" customWidth="1"/>
    <col min="2" max="2" width="34.140625" style="1" customWidth="1"/>
    <col min="3" max="3" width="11.42578125" style="1" customWidth="1"/>
    <col min="4" max="4" width="7.5703125" style="2" bestFit="1" customWidth="1"/>
    <col min="5" max="5" width="13.28515625" style="1" customWidth="1"/>
    <col min="6" max="6" width="14.85546875" style="2" customWidth="1"/>
    <col min="7" max="16384" width="9.140625" style="1"/>
  </cols>
  <sheetData>
    <row r="1" spans="1:9" ht="24.75" customHeight="1">
      <c r="A1" s="29" t="s">
        <v>2</v>
      </c>
      <c r="B1" s="29"/>
      <c r="C1" s="29"/>
      <c r="D1" s="29"/>
      <c r="E1" s="29"/>
      <c r="F1" s="29"/>
      <c r="G1" s="27" t="s">
        <v>72</v>
      </c>
      <c r="H1" s="27" t="s">
        <v>73</v>
      </c>
      <c r="I1" s="27" t="s">
        <v>74</v>
      </c>
    </row>
    <row r="2" spans="1:9" ht="14.25" customHeight="1">
      <c r="A2" s="29"/>
      <c r="B2" s="29"/>
      <c r="C2" s="29"/>
      <c r="D2" s="29"/>
      <c r="E2" s="29"/>
      <c r="F2" s="29"/>
      <c r="G2" s="27"/>
      <c r="H2" s="27"/>
      <c r="I2" s="27"/>
    </row>
    <row r="3" spans="1:9" ht="21" customHeight="1">
      <c r="A3" s="28" t="s">
        <v>76</v>
      </c>
      <c r="B3" s="28"/>
      <c r="C3" s="28"/>
      <c r="D3" s="28"/>
      <c r="E3" s="28"/>
      <c r="F3" s="28"/>
      <c r="G3" s="27"/>
      <c r="H3" s="27"/>
      <c r="I3" s="27"/>
    </row>
    <row r="4" spans="1:9" ht="22.5">
      <c r="A4" s="3" t="s">
        <v>3</v>
      </c>
      <c r="B4" s="4" t="s">
        <v>4</v>
      </c>
      <c r="C4" s="4" t="s">
        <v>0</v>
      </c>
      <c r="D4" s="4" t="s">
        <v>5</v>
      </c>
      <c r="E4" s="10" t="s">
        <v>71</v>
      </c>
      <c r="F4" s="11" t="s">
        <v>1</v>
      </c>
      <c r="G4" s="27"/>
      <c r="H4" s="27"/>
      <c r="I4" s="27"/>
    </row>
    <row r="5" spans="1:9" ht="34.5">
      <c r="A5" s="5">
        <v>1</v>
      </c>
      <c r="B5" s="6" t="s">
        <v>6</v>
      </c>
      <c r="C5" s="7" t="s">
        <v>0</v>
      </c>
      <c r="D5" s="7">
        <v>800</v>
      </c>
      <c r="E5" s="14">
        <v>0.33</v>
      </c>
      <c r="F5" s="12">
        <f>D5*E5</f>
        <v>264</v>
      </c>
      <c r="G5" s="18">
        <v>0.79</v>
      </c>
      <c r="H5" s="19">
        <v>0.6</v>
      </c>
      <c r="I5" s="14">
        <v>0.33</v>
      </c>
    </row>
    <row r="6" spans="1:9">
      <c r="A6" s="5">
        <v>2</v>
      </c>
      <c r="B6" s="6" t="s">
        <v>7</v>
      </c>
      <c r="C6" s="7" t="s">
        <v>8</v>
      </c>
      <c r="D6" s="7">
        <v>90</v>
      </c>
      <c r="E6" s="16">
        <v>2.1</v>
      </c>
      <c r="F6" s="12">
        <f t="shared" ref="F6:F61" si="0">D6*E6</f>
        <v>189</v>
      </c>
      <c r="G6" s="18">
        <v>4.2</v>
      </c>
      <c r="H6" s="16">
        <v>2.1</v>
      </c>
      <c r="I6" s="20">
        <v>2.4500000000000002</v>
      </c>
    </row>
    <row r="7" spans="1:9">
      <c r="A7" s="5">
        <v>3</v>
      </c>
      <c r="B7" s="6" t="s">
        <v>9</v>
      </c>
      <c r="C7" s="7" t="s">
        <v>10</v>
      </c>
      <c r="D7" s="7">
        <v>10</v>
      </c>
      <c r="E7" s="16">
        <v>6</v>
      </c>
      <c r="F7" s="12">
        <f t="shared" si="0"/>
        <v>60</v>
      </c>
      <c r="G7" s="18">
        <v>10.7</v>
      </c>
      <c r="H7" s="16">
        <v>6</v>
      </c>
      <c r="I7" s="20">
        <v>9.4</v>
      </c>
    </row>
    <row r="8" spans="1:9" ht="34.5">
      <c r="A8" s="5">
        <v>4</v>
      </c>
      <c r="B8" s="6" t="s">
        <v>11</v>
      </c>
      <c r="C8" s="7" t="s">
        <v>12</v>
      </c>
      <c r="D8" s="7">
        <v>150</v>
      </c>
      <c r="E8" s="15">
        <v>0.27</v>
      </c>
      <c r="F8" s="12">
        <f t="shared" si="0"/>
        <v>40.5</v>
      </c>
      <c r="G8" s="18">
        <v>0.45</v>
      </c>
      <c r="H8" s="19">
        <v>0.3</v>
      </c>
      <c r="I8" s="15">
        <v>0.27</v>
      </c>
    </row>
    <row r="9" spans="1:9" ht="23.25">
      <c r="A9" s="5">
        <v>5</v>
      </c>
      <c r="B9" s="6" t="s">
        <v>13</v>
      </c>
      <c r="C9" s="7" t="s">
        <v>12</v>
      </c>
      <c r="D9" s="7">
        <v>1200</v>
      </c>
      <c r="E9" s="16">
        <v>0.08</v>
      </c>
      <c r="F9" s="12">
        <f t="shared" si="0"/>
        <v>96</v>
      </c>
      <c r="G9" s="18">
        <v>0.15</v>
      </c>
      <c r="H9" s="16">
        <v>0.08</v>
      </c>
      <c r="I9" s="20">
        <v>0.12</v>
      </c>
    </row>
    <row r="10" spans="1:9">
      <c r="A10" s="5">
        <v>6</v>
      </c>
      <c r="B10" s="6" t="s">
        <v>14</v>
      </c>
      <c r="C10" s="7" t="s">
        <v>12</v>
      </c>
      <c r="D10" s="7">
        <v>500</v>
      </c>
      <c r="E10" s="16">
        <v>0.08</v>
      </c>
      <c r="F10" s="12">
        <f t="shared" si="0"/>
        <v>40</v>
      </c>
      <c r="G10" s="18">
        <v>0.27</v>
      </c>
      <c r="H10" s="16">
        <v>0.08</v>
      </c>
      <c r="I10" s="20">
        <v>0.2</v>
      </c>
    </row>
    <row r="11" spans="1:9">
      <c r="A11" s="5">
        <v>7</v>
      </c>
      <c r="B11" s="6" t="s">
        <v>15</v>
      </c>
      <c r="C11" s="7" t="s">
        <v>12</v>
      </c>
      <c r="D11" s="7">
        <v>1500</v>
      </c>
      <c r="E11" s="16">
        <v>0.08</v>
      </c>
      <c r="F11" s="12">
        <f t="shared" si="0"/>
        <v>120</v>
      </c>
      <c r="G11" s="18">
        <v>0.27</v>
      </c>
      <c r="H11" s="16">
        <v>0.08</v>
      </c>
      <c r="I11" s="20">
        <v>0.15</v>
      </c>
    </row>
    <row r="12" spans="1:9" ht="34.5">
      <c r="A12" s="5">
        <v>8</v>
      </c>
      <c r="B12" s="6" t="s">
        <v>16</v>
      </c>
      <c r="C12" s="7" t="s">
        <v>0</v>
      </c>
      <c r="D12" s="7">
        <v>1600</v>
      </c>
      <c r="E12" s="13">
        <v>0.99</v>
      </c>
      <c r="F12" s="12">
        <f t="shared" si="0"/>
        <v>1584</v>
      </c>
      <c r="G12" s="13">
        <v>0.99</v>
      </c>
      <c r="H12" s="19">
        <v>1</v>
      </c>
      <c r="I12" s="20">
        <v>2.97</v>
      </c>
    </row>
    <row r="13" spans="1:9" ht="23.25">
      <c r="A13" s="5">
        <v>9</v>
      </c>
      <c r="B13" s="6" t="s">
        <v>17</v>
      </c>
      <c r="C13" s="7" t="s">
        <v>0</v>
      </c>
      <c r="D13" s="7">
        <v>160</v>
      </c>
      <c r="E13" s="22">
        <v>1.1000000000000001</v>
      </c>
      <c r="F13" s="12">
        <f t="shared" si="0"/>
        <v>176</v>
      </c>
      <c r="G13" s="18">
        <v>2.4500000000000002</v>
      </c>
      <c r="H13" s="22">
        <v>1.1000000000000001</v>
      </c>
      <c r="I13" s="20">
        <v>1.47</v>
      </c>
    </row>
    <row r="14" spans="1:9" ht="23.25">
      <c r="A14" s="5">
        <v>10</v>
      </c>
      <c r="B14" s="6" t="s">
        <v>18</v>
      </c>
      <c r="C14" s="7" t="s">
        <v>12</v>
      </c>
      <c r="D14" s="7">
        <v>1600</v>
      </c>
      <c r="E14" s="13">
        <v>0.13</v>
      </c>
      <c r="F14" s="12">
        <f t="shared" si="0"/>
        <v>208</v>
      </c>
      <c r="G14" s="13">
        <v>0.13</v>
      </c>
      <c r="H14" s="19">
        <v>0.14000000000000001</v>
      </c>
      <c r="I14" s="20">
        <v>1.51</v>
      </c>
    </row>
    <row r="15" spans="1:9" ht="23.25">
      <c r="A15" s="5">
        <v>11</v>
      </c>
      <c r="B15" s="6" t="s">
        <v>19</v>
      </c>
      <c r="C15" s="7" t="s">
        <v>12</v>
      </c>
      <c r="D15" s="7">
        <v>800</v>
      </c>
      <c r="E15" s="16">
        <v>0.3</v>
      </c>
      <c r="F15" s="12">
        <f t="shared" si="0"/>
        <v>240</v>
      </c>
      <c r="G15" s="18">
        <v>0.35</v>
      </c>
      <c r="H15" s="16">
        <v>0.3</v>
      </c>
      <c r="I15" s="20">
        <v>1.55</v>
      </c>
    </row>
    <row r="16" spans="1:9" ht="23.25">
      <c r="A16" s="5">
        <v>12</v>
      </c>
      <c r="B16" s="6" t="s">
        <v>20</v>
      </c>
      <c r="C16" s="7" t="s">
        <v>10</v>
      </c>
      <c r="D16" s="7">
        <v>100</v>
      </c>
      <c r="E16" s="15">
        <v>8.4499999999999993</v>
      </c>
      <c r="F16" s="12">
        <f t="shared" si="0"/>
        <v>844.99999999999989</v>
      </c>
      <c r="G16" s="18">
        <v>15.7</v>
      </c>
      <c r="H16" s="19">
        <v>13.75</v>
      </c>
      <c r="I16" s="15">
        <v>8.4499999999999993</v>
      </c>
    </row>
    <row r="17" spans="1:9" ht="23.25">
      <c r="A17" s="5">
        <v>13</v>
      </c>
      <c r="B17" s="6" t="s">
        <v>21</v>
      </c>
      <c r="C17" s="7" t="s">
        <v>12</v>
      </c>
      <c r="D17" s="7">
        <v>2000</v>
      </c>
      <c r="E17" s="23">
        <v>0.11</v>
      </c>
      <c r="F17" s="12">
        <f t="shared" si="0"/>
        <v>220</v>
      </c>
      <c r="G17" s="18">
        <v>0.15</v>
      </c>
      <c r="H17" s="19">
        <v>0.12</v>
      </c>
      <c r="I17" s="23">
        <v>0.11</v>
      </c>
    </row>
    <row r="18" spans="1:9" ht="23.25">
      <c r="A18" s="5">
        <v>14</v>
      </c>
      <c r="B18" s="6" t="s">
        <v>22</v>
      </c>
      <c r="C18" s="7" t="s">
        <v>12</v>
      </c>
      <c r="D18" s="7">
        <v>1500</v>
      </c>
      <c r="E18" s="23">
        <v>0.28999999999999998</v>
      </c>
      <c r="F18" s="12">
        <f t="shared" si="0"/>
        <v>434.99999999999994</v>
      </c>
      <c r="G18" s="18">
        <v>0.5</v>
      </c>
      <c r="H18" s="19">
        <v>0.35</v>
      </c>
      <c r="I18" s="23">
        <v>0.28999999999999998</v>
      </c>
    </row>
    <row r="19" spans="1:9" ht="23.25">
      <c r="A19" s="5">
        <v>15</v>
      </c>
      <c r="B19" s="6" t="s">
        <v>23</v>
      </c>
      <c r="C19" s="7" t="s">
        <v>10</v>
      </c>
      <c r="D19" s="7">
        <v>5</v>
      </c>
      <c r="E19" s="16">
        <v>9</v>
      </c>
      <c r="F19" s="12">
        <f t="shared" si="0"/>
        <v>45</v>
      </c>
      <c r="G19" s="18">
        <v>9.75</v>
      </c>
      <c r="H19" s="16">
        <v>9</v>
      </c>
      <c r="I19" s="20">
        <v>14.5</v>
      </c>
    </row>
    <row r="20" spans="1:9">
      <c r="A20" s="5">
        <v>16</v>
      </c>
      <c r="B20" s="6" t="s">
        <v>24</v>
      </c>
      <c r="C20" s="7" t="s">
        <v>25</v>
      </c>
      <c r="D20" s="7">
        <v>900</v>
      </c>
      <c r="E20" s="22">
        <v>4.0999999999999996</v>
      </c>
      <c r="F20" s="12">
        <f t="shared" si="0"/>
        <v>3689.9999999999995</v>
      </c>
      <c r="G20" s="18">
        <v>5.5</v>
      </c>
      <c r="H20" s="22">
        <v>4.0999999999999996</v>
      </c>
      <c r="I20" s="20">
        <v>4.3499999999999996</v>
      </c>
    </row>
    <row r="21" spans="1:9" ht="23.25">
      <c r="A21" s="5">
        <v>17</v>
      </c>
      <c r="B21" s="6" t="s">
        <v>26</v>
      </c>
      <c r="C21" s="7" t="s">
        <v>10</v>
      </c>
      <c r="D21" s="7">
        <v>100</v>
      </c>
      <c r="E21" s="22">
        <v>3</v>
      </c>
      <c r="F21" s="12">
        <f t="shared" si="0"/>
        <v>300</v>
      </c>
      <c r="G21" s="18">
        <v>4.3</v>
      </c>
      <c r="H21" s="22">
        <v>3</v>
      </c>
      <c r="I21" s="20">
        <v>6.3</v>
      </c>
    </row>
    <row r="22" spans="1:9">
      <c r="A22" s="5">
        <v>18</v>
      </c>
      <c r="B22" s="6" t="s">
        <v>27</v>
      </c>
      <c r="C22" s="7" t="s">
        <v>10</v>
      </c>
      <c r="D22" s="7">
        <v>1</v>
      </c>
      <c r="E22" s="16">
        <v>4.0999999999999996</v>
      </c>
      <c r="F22" s="12">
        <f t="shared" si="0"/>
        <v>4.0999999999999996</v>
      </c>
      <c r="G22" s="18">
        <v>10.5</v>
      </c>
      <c r="H22" s="16">
        <v>4.0999999999999996</v>
      </c>
      <c r="I22" s="20">
        <v>31</v>
      </c>
    </row>
    <row r="23" spans="1:9" ht="23.25">
      <c r="A23" s="5">
        <v>19</v>
      </c>
      <c r="B23" s="6" t="s">
        <v>28</v>
      </c>
      <c r="C23" s="7" t="s">
        <v>8</v>
      </c>
      <c r="D23" s="7">
        <v>5</v>
      </c>
      <c r="E23" s="16">
        <v>4.0999999999999996</v>
      </c>
      <c r="F23" s="12">
        <f t="shared" si="0"/>
        <v>20.5</v>
      </c>
      <c r="G23" s="18">
        <v>9.75</v>
      </c>
      <c r="H23" s="16">
        <v>4.0999999999999996</v>
      </c>
      <c r="I23" s="20">
        <v>9.75</v>
      </c>
    </row>
    <row r="24" spans="1:9" ht="23.25">
      <c r="A24" s="5">
        <v>20</v>
      </c>
      <c r="B24" s="6" t="s">
        <v>29</v>
      </c>
      <c r="C24" s="7" t="s">
        <v>30</v>
      </c>
      <c r="D24" s="7">
        <v>20</v>
      </c>
      <c r="E24" s="16">
        <v>2</v>
      </c>
      <c r="F24" s="12">
        <f t="shared" si="0"/>
        <v>40</v>
      </c>
      <c r="G24" s="18">
        <v>2.75</v>
      </c>
      <c r="H24" s="16">
        <v>2</v>
      </c>
      <c r="I24" s="20">
        <v>6.45</v>
      </c>
    </row>
    <row r="25" spans="1:9" ht="23.25">
      <c r="A25" s="5">
        <v>21</v>
      </c>
      <c r="B25" s="6" t="s">
        <v>31</v>
      </c>
      <c r="C25" s="7" t="s">
        <v>10</v>
      </c>
      <c r="D25" s="7">
        <v>450</v>
      </c>
      <c r="E25" s="16">
        <v>4.0999999999999996</v>
      </c>
      <c r="F25" s="12">
        <f t="shared" si="0"/>
        <v>1844.9999999999998</v>
      </c>
      <c r="G25" s="18">
        <v>5.9</v>
      </c>
      <c r="H25" s="16">
        <v>4.0999999999999996</v>
      </c>
      <c r="I25" s="20">
        <v>5.55</v>
      </c>
    </row>
    <row r="26" spans="1:9" ht="23.25">
      <c r="A26" s="5">
        <v>22</v>
      </c>
      <c r="B26" s="6" t="s">
        <v>32</v>
      </c>
      <c r="C26" s="7" t="s">
        <v>10</v>
      </c>
      <c r="D26" s="7">
        <v>160</v>
      </c>
      <c r="E26" s="16">
        <v>4.0999999999999996</v>
      </c>
      <c r="F26" s="12">
        <f t="shared" si="0"/>
        <v>656</v>
      </c>
      <c r="G26" s="18">
        <v>5.9</v>
      </c>
      <c r="H26" s="16">
        <v>4.0999999999999996</v>
      </c>
      <c r="I26" s="20">
        <v>5.8</v>
      </c>
    </row>
    <row r="27" spans="1:9" ht="23.25">
      <c r="A27" s="5">
        <v>23</v>
      </c>
      <c r="B27" s="6" t="s">
        <v>33</v>
      </c>
      <c r="C27" s="7" t="s">
        <v>8</v>
      </c>
      <c r="D27" s="7">
        <v>240</v>
      </c>
      <c r="E27" s="16">
        <v>4.0999999999999996</v>
      </c>
      <c r="F27" s="12">
        <f t="shared" si="0"/>
        <v>983.99999999999989</v>
      </c>
      <c r="G27" s="18">
        <v>5.9</v>
      </c>
      <c r="H27" s="16">
        <v>4.0999999999999996</v>
      </c>
      <c r="I27" s="20">
        <v>5.6</v>
      </c>
    </row>
    <row r="28" spans="1:9" ht="23.25">
      <c r="A28" s="5">
        <v>24</v>
      </c>
      <c r="B28" s="6" t="s">
        <v>34</v>
      </c>
      <c r="C28" s="7" t="s">
        <v>10</v>
      </c>
      <c r="D28" s="7">
        <v>160</v>
      </c>
      <c r="E28" s="16">
        <v>4.0999999999999996</v>
      </c>
      <c r="F28" s="12">
        <f t="shared" si="0"/>
        <v>656</v>
      </c>
      <c r="G28" s="18">
        <v>5.9</v>
      </c>
      <c r="H28" s="16">
        <v>4.0999999999999996</v>
      </c>
      <c r="I28" s="20">
        <v>5.8</v>
      </c>
    </row>
    <row r="29" spans="1:9" ht="23.25">
      <c r="A29" s="5">
        <v>25</v>
      </c>
      <c r="B29" s="6" t="s">
        <v>35</v>
      </c>
      <c r="C29" s="7" t="s">
        <v>10</v>
      </c>
      <c r="D29" s="7">
        <v>160</v>
      </c>
      <c r="E29" s="16">
        <v>4.0999999999999996</v>
      </c>
      <c r="F29" s="12">
        <f t="shared" si="0"/>
        <v>656</v>
      </c>
      <c r="G29" s="18">
        <v>5.9</v>
      </c>
      <c r="H29" s="16">
        <v>4.0999999999999996</v>
      </c>
      <c r="I29" s="20">
        <v>5.8</v>
      </c>
    </row>
    <row r="30" spans="1:9" ht="23.25">
      <c r="A30" s="5">
        <v>26</v>
      </c>
      <c r="B30" s="6" t="s">
        <v>36</v>
      </c>
      <c r="C30" s="7" t="s">
        <v>10</v>
      </c>
      <c r="D30" s="7">
        <v>380</v>
      </c>
      <c r="E30" s="16">
        <v>4.0999999999999996</v>
      </c>
      <c r="F30" s="12">
        <f t="shared" si="0"/>
        <v>1557.9999999999998</v>
      </c>
      <c r="G30" s="18">
        <v>5.9</v>
      </c>
      <c r="H30" s="16">
        <v>4.0999999999999996</v>
      </c>
      <c r="I30" s="20">
        <v>5.6</v>
      </c>
    </row>
    <row r="31" spans="1:9" ht="34.5">
      <c r="A31" s="5">
        <v>27</v>
      </c>
      <c r="B31" s="6" t="s">
        <v>37</v>
      </c>
      <c r="C31" s="7" t="s">
        <v>10</v>
      </c>
      <c r="D31" s="7">
        <v>200</v>
      </c>
      <c r="E31" s="16">
        <v>4.0999999999999996</v>
      </c>
      <c r="F31" s="12">
        <f t="shared" si="0"/>
        <v>819.99999999999989</v>
      </c>
      <c r="G31" s="18">
        <v>5.9</v>
      </c>
      <c r="H31" s="16">
        <v>4.0999999999999996</v>
      </c>
      <c r="I31" s="20">
        <v>5.75</v>
      </c>
    </row>
    <row r="32" spans="1:9">
      <c r="A32" s="5">
        <v>28</v>
      </c>
      <c r="B32" s="6" t="s">
        <v>38</v>
      </c>
      <c r="C32" s="7" t="s">
        <v>10</v>
      </c>
      <c r="D32" s="7">
        <v>160</v>
      </c>
      <c r="E32" s="16">
        <v>1.1000000000000001</v>
      </c>
      <c r="F32" s="12">
        <f t="shared" si="0"/>
        <v>176</v>
      </c>
      <c r="G32" s="18">
        <v>2.6</v>
      </c>
      <c r="H32" s="16">
        <v>1.1000000000000001</v>
      </c>
      <c r="I32" s="20">
        <v>5.8</v>
      </c>
    </row>
    <row r="33" spans="1:9" ht="23.25">
      <c r="A33" s="5">
        <v>29</v>
      </c>
      <c r="B33" s="6" t="s">
        <v>39</v>
      </c>
      <c r="C33" s="7" t="s">
        <v>10</v>
      </c>
      <c r="D33" s="7">
        <v>50</v>
      </c>
      <c r="E33" s="16">
        <v>4.0999999999999996</v>
      </c>
      <c r="F33" s="12">
        <f t="shared" si="0"/>
        <v>204.99999999999997</v>
      </c>
      <c r="G33" s="18">
        <v>5.9</v>
      </c>
      <c r="H33" s="16">
        <v>4.0999999999999996</v>
      </c>
      <c r="I33" s="20">
        <v>6.65</v>
      </c>
    </row>
    <row r="34" spans="1:9" ht="34.5">
      <c r="A34" s="5">
        <v>30</v>
      </c>
      <c r="B34" s="6" t="s">
        <v>40</v>
      </c>
      <c r="C34" s="7" t="s">
        <v>10</v>
      </c>
      <c r="D34" s="7">
        <v>180</v>
      </c>
      <c r="E34" s="22">
        <v>4.0999999999999996</v>
      </c>
      <c r="F34" s="12">
        <f t="shared" si="0"/>
        <v>737.99999999999989</v>
      </c>
      <c r="G34" s="18">
        <v>5.9</v>
      </c>
      <c r="H34" s="22">
        <v>4.0999999999999996</v>
      </c>
      <c r="I34" s="20">
        <v>5.8</v>
      </c>
    </row>
    <row r="35" spans="1:9" ht="23.25">
      <c r="A35" s="5">
        <v>31</v>
      </c>
      <c r="B35" s="6" t="s">
        <v>41</v>
      </c>
      <c r="C35" s="7" t="s">
        <v>12</v>
      </c>
      <c r="D35" s="7">
        <v>800</v>
      </c>
      <c r="E35" s="15">
        <v>0.28999999999999998</v>
      </c>
      <c r="F35" s="12">
        <f t="shared" si="0"/>
        <v>231.99999999999997</v>
      </c>
      <c r="G35" s="18">
        <v>0.77</v>
      </c>
      <c r="H35" s="19">
        <v>0.5</v>
      </c>
      <c r="I35" s="15">
        <v>0.28999999999999998</v>
      </c>
    </row>
    <row r="36" spans="1:9">
      <c r="A36" s="5">
        <v>32</v>
      </c>
      <c r="B36" s="6" t="s">
        <v>42</v>
      </c>
      <c r="C36" s="7" t="s">
        <v>10</v>
      </c>
      <c r="D36" s="7">
        <v>50</v>
      </c>
      <c r="E36" s="16">
        <v>2.1</v>
      </c>
      <c r="F36" s="12">
        <f t="shared" si="0"/>
        <v>105</v>
      </c>
      <c r="G36" s="18">
        <v>4.3</v>
      </c>
      <c r="H36" s="16">
        <v>2.1</v>
      </c>
      <c r="I36" s="20">
        <v>4.75</v>
      </c>
    </row>
    <row r="37" spans="1:9" ht="23.25">
      <c r="A37" s="5">
        <v>33</v>
      </c>
      <c r="B37" s="6" t="s">
        <v>43</v>
      </c>
      <c r="C37" s="7" t="s">
        <v>8</v>
      </c>
      <c r="D37" s="7">
        <v>180</v>
      </c>
      <c r="E37" s="22">
        <v>4.0999999999999996</v>
      </c>
      <c r="F37" s="12">
        <f t="shared" si="0"/>
        <v>737.99999999999989</v>
      </c>
      <c r="G37" s="18">
        <v>4.3</v>
      </c>
      <c r="H37" s="22">
        <v>4.0999999999999996</v>
      </c>
      <c r="I37" s="20">
        <v>5.75</v>
      </c>
    </row>
    <row r="38" spans="1:9">
      <c r="A38" s="5">
        <v>35</v>
      </c>
      <c r="B38" s="6" t="s">
        <v>44</v>
      </c>
      <c r="C38" s="7" t="s">
        <v>8</v>
      </c>
      <c r="D38" s="7">
        <v>30</v>
      </c>
      <c r="E38" s="16">
        <v>2.1</v>
      </c>
      <c r="F38" s="12">
        <f t="shared" si="0"/>
        <v>63</v>
      </c>
      <c r="G38" s="18">
        <v>5.55</v>
      </c>
      <c r="H38" s="16">
        <v>2.1</v>
      </c>
      <c r="I38" s="20">
        <v>5.15</v>
      </c>
    </row>
    <row r="39" spans="1:9" ht="23.25">
      <c r="A39" s="5">
        <v>36</v>
      </c>
      <c r="B39" s="6" t="s">
        <v>45</v>
      </c>
      <c r="C39" s="7" t="s">
        <v>8</v>
      </c>
      <c r="D39" s="7">
        <v>80</v>
      </c>
      <c r="E39" s="15">
        <v>8.6</v>
      </c>
      <c r="F39" s="12">
        <f t="shared" si="0"/>
        <v>688</v>
      </c>
      <c r="G39" s="18">
        <v>12</v>
      </c>
      <c r="H39" s="17">
        <v>6</v>
      </c>
      <c r="I39" s="15">
        <v>8.6</v>
      </c>
    </row>
    <row r="40" spans="1:9" ht="23.25">
      <c r="A40" s="5">
        <v>37</v>
      </c>
      <c r="B40" s="6" t="s">
        <v>46</v>
      </c>
      <c r="C40" s="7" t="s">
        <v>10</v>
      </c>
      <c r="D40" s="7">
        <v>100</v>
      </c>
      <c r="E40" s="16">
        <v>4.0999999999999996</v>
      </c>
      <c r="F40" s="12">
        <f t="shared" si="0"/>
        <v>409.99999999999994</v>
      </c>
      <c r="G40" s="18">
        <v>5.7</v>
      </c>
      <c r="H40" s="16">
        <v>4.0999999999999996</v>
      </c>
      <c r="I40" s="20">
        <v>4.3499999999999996</v>
      </c>
    </row>
    <row r="41" spans="1:9">
      <c r="A41" s="5">
        <v>38</v>
      </c>
      <c r="B41" s="6" t="s">
        <v>47</v>
      </c>
      <c r="C41" s="7" t="s">
        <v>10</v>
      </c>
      <c r="D41" s="7">
        <v>400</v>
      </c>
      <c r="E41" s="22">
        <v>4.0999999999999996</v>
      </c>
      <c r="F41" s="12">
        <f t="shared" si="0"/>
        <v>1639.9999999999998</v>
      </c>
      <c r="G41" s="18">
        <v>5.7</v>
      </c>
      <c r="H41" s="22">
        <v>4.0999999999999996</v>
      </c>
      <c r="I41" s="20">
        <v>5.55</v>
      </c>
    </row>
    <row r="42" spans="1:9" ht="23.25">
      <c r="A42" s="5">
        <v>39</v>
      </c>
      <c r="B42" s="6" t="s">
        <v>48</v>
      </c>
      <c r="C42" s="7" t="s">
        <v>12</v>
      </c>
      <c r="D42" s="7">
        <v>15000</v>
      </c>
      <c r="E42" s="13">
        <v>0.06</v>
      </c>
      <c r="F42" s="12">
        <f t="shared" si="0"/>
        <v>900</v>
      </c>
      <c r="G42" s="13">
        <v>0.06</v>
      </c>
      <c r="H42" s="19">
        <v>7.0000000000000007E-2</v>
      </c>
      <c r="I42" s="20">
        <v>0.19</v>
      </c>
    </row>
    <row r="43" spans="1:9" ht="23.25">
      <c r="A43" s="5">
        <v>40</v>
      </c>
      <c r="B43" s="6" t="s">
        <v>49</v>
      </c>
      <c r="C43" s="7" t="s">
        <v>12</v>
      </c>
      <c r="D43" s="7">
        <v>15000</v>
      </c>
      <c r="E43" s="13">
        <v>0.14000000000000001</v>
      </c>
      <c r="F43" s="12">
        <f t="shared" si="0"/>
        <v>2100</v>
      </c>
      <c r="G43" s="13">
        <v>0.14000000000000001</v>
      </c>
      <c r="H43" s="19">
        <v>0.15</v>
      </c>
      <c r="I43" s="20">
        <v>0.24</v>
      </c>
    </row>
    <row r="44" spans="1:9" ht="23.25">
      <c r="A44" s="5">
        <v>41</v>
      </c>
      <c r="B44" s="6" t="s">
        <v>50</v>
      </c>
      <c r="C44" s="7" t="s">
        <v>0</v>
      </c>
      <c r="D44" s="7">
        <v>200</v>
      </c>
      <c r="E44" s="16">
        <v>5.0999999999999996</v>
      </c>
      <c r="F44" s="12">
        <f t="shared" si="0"/>
        <v>1019.9999999999999</v>
      </c>
      <c r="G44" s="18">
        <v>7.8</v>
      </c>
      <c r="H44" s="16">
        <v>5.0999999999999996</v>
      </c>
      <c r="I44" s="21" t="s">
        <v>75</v>
      </c>
    </row>
    <row r="45" spans="1:9" ht="23.25">
      <c r="A45" s="5">
        <v>42</v>
      </c>
      <c r="B45" s="6" t="s">
        <v>51</v>
      </c>
      <c r="C45" s="7" t="s">
        <v>10</v>
      </c>
      <c r="D45" s="7">
        <v>20</v>
      </c>
      <c r="E45" s="16">
        <v>4.0999999999999996</v>
      </c>
      <c r="F45" s="12">
        <f t="shared" si="0"/>
        <v>82</v>
      </c>
      <c r="G45" s="18">
        <v>5.75</v>
      </c>
      <c r="H45" s="16">
        <v>4.0999999999999996</v>
      </c>
      <c r="I45" s="20">
        <v>5.55</v>
      </c>
    </row>
    <row r="46" spans="1:9">
      <c r="A46" s="5">
        <v>43</v>
      </c>
      <c r="B46" s="6" t="s">
        <v>52</v>
      </c>
      <c r="C46" s="7" t="s">
        <v>25</v>
      </c>
      <c r="D46" s="7">
        <v>180</v>
      </c>
      <c r="E46" s="22">
        <v>4.0999999999999996</v>
      </c>
      <c r="F46" s="12">
        <f t="shared" si="0"/>
        <v>737.99999999999989</v>
      </c>
      <c r="G46" s="18">
        <v>5.7</v>
      </c>
      <c r="H46" s="22">
        <v>4.0999999999999996</v>
      </c>
      <c r="I46" s="20">
        <v>4.2</v>
      </c>
    </row>
    <row r="47" spans="1:9" ht="23.25">
      <c r="A47" s="5">
        <v>44</v>
      </c>
      <c r="B47" s="6" t="s">
        <v>53</v>
      </c>
      <c r="C47" s="7" t="s">
        <v>10</v>
      </c>
      <c r="D47" s="7">
        <v>180</v>
      </c>
      <c r="E47" s="22">
        <v>4.0999999999999996</v>
      </c>
      <c r="F47" s="12">
        <f t="shared" si="0"/>
        <v>737.99999999999989</v>
      </c>
      <c r="G47" s="18">
        <v>5.7</v>
      </c>
      <c r="H47" s="22">
        <v>4.0999999999999996</v>
      </c>
      <c r="I47" s="20">
        <v>4.2</v>
      </c>
    </row>
    <row r="48" spans="1:9" ht="23.25">
      <c r="A48" s="5">
        <v>45</v>
      </c>
      <c r="B48" s="6" t="s">
        <v>54</v>
      </c>
      <c r="C48" s="7" t="s">
        <v>55</v>
      </c>
      <c r="D48" s="8">
        <v>1500</v>
      </c>
      <c r="E48" s="15">
        <v>4.6500000000000004</v>
      </c>
      <c r="F48" s="12">
        <f t="shared" si="0"/>
        <v>6975.0000000000009</v>
      </c>
      <c r="G48" s="18">
        <v>6.75</v>
      </c>
      <c r="H48" s="19">
        <v>6.5</v>
      </c>
      <c r="I48" s="15">
        <v>4.6500000000000004</v>
      </c>
    </row>
    <row r="49" spans="1:9">
      <c r="A49" s="5">
        <v>46</v>
      </c>
      <c r="B49" s="6" t="s">
        <v>56</v>
      </c>
      <c r="C49" s="7" t="s">
        <v>25</v>
      </c>
      <c r="D49" s="8">
        <v>1200</v>
      </c>
      <c r="E49" s="22">
        <v>2.1</v>
      </c>
      <c r="F49" s="12">
        <f t="shared" si="0"/>
        <v>2520</v>
      </c>
      <c r="G49" s="18">
        <v>3.1</v>
      </c>
      <c r="H49" s="22">
        <v>2.1</v>
      </c>
      <c r="I49" s="20">
        <v>2.4</v>
      </c>
    </row>
    <row r="50" spans="1:9" ht="23.25">
      <c r="A50" s="5">
        <v>47</v>
      </c>
      <c r="B50" s="6" t="s">
        <v>57</v>
      </c>
      <c r="C50" s="7" t="s">
        <v>10</v>
      </c>
      <c r="D50" s="7">
        <v>150</v>
      </c>
      <c r="E50" s="22">
        <v>4.0999999999999996</v>
      </c>
      <c r="F50" s="12">
        <f t="shared" si="0"/>
        <v>615</v>
      </c>
      <c r="G50" s="18">
        <v>5.9</v>
      </c>
      <c r="H50" s="22">
        <v>4.0999999999999996</v>
      </c>
      <c r="I50" s="20">
        <v>5.85</v>
      </c>
    </row>
    <row r="51" spans="1:9" ht="34.5">
      <c r="A51" s="5">
        <v>48</v>
      </c>
      <c r="B51" s="6" t="s">
        <v>58</v>
      </c>
      <c r="C51" s="7" t="s">
        <v>8</v>
      </c>
      <c r="D51" s="7">
        <v>160</v>
      </c>
      <c r="E51" s="22">
        <v>4.0999999999999996</v>
      </c>
      <c r="F51" s="12">
        <f t="shared" si="0"/>
        <v>656</v>
      </c>
      <c r="G51" s="18">
        <v>5.9</v>
      </c>
      <c r="H51" s="22">
        <v>4.0999999999999996</v>
      </c>
      <c r="I51" s="20">
        <v>5.8</v>
      </c>
    </row>
    <row r="52" spans="1:9" ht="23.25">
      <c r="A52" s="5">
        <v>49</v>
      </c>
      <c r="B52" s="6" t="s">
        <v>59</v>
      </c>
      <c r="C52" s="7" t="s">
        <v>8</v>
      </c>
      <c r="D52" s="7">
        <v>180</v>
      </c>
      <c r="E52" s="22">
        <v>2.1</v>
      </c>
      <c r="F52" s="12">
        <f t="shared" si="0"/>
        <v>378</v>
      </c>
      <c r="G52" s="18">
        <v>4.2</v>
      </c>
      <c r="H52" s="22">
        <v>2.1</v>
      </c>
      <c r="I52" s="20">
        <v>2.2999999999999998</v>
      </c>
    </row>
    <row r="53" spans="1:9" ht="23.25">
      <c r="A53" s="5">
        <v>50</v>
      </c>
      <c r="B53" s="6" t="s">
        <v>60</v>
      </c>
      <c r="C53" s="7" t="s">
        <v>8</v>
      </c>
      <c r="D53" s="7">
        <v>170</v>
      </c>
      <c r="E53" s="23">
        <v>2.25</v>
      </c>
      <c r="F53" s="12">
        <f t="shared" si="0"/>
        <v>382.5</v>
      </c>
      <c r="G53" s="18">
        <v>4.2</v>
      </c>
      <c r="H53" s="19">
        <v>4.0999999999999996</v>
      </c>
      <c r="I53" s="23">
        <v>2.25</v>
      </c>
    </row>
    <row r="54" spans="1:9" ht="23.25">
      <c r="A54" s="5">
        <v>51</v>
      </c>
      <c r="B54" s="6" t="s">
        <v>61</v>
      </c>
      <c r="C54" s="7" t="s">
        <v>10</v>
      </c>
      <c r="D54" s="7">
        <v>100</v>
      </c>
      <c r="E54" s="22">
        <v>4.0999999999999996</v>
      </c>
      <c r="F54" s="12">
        <f t="shared" si="0"/>
        <v>409.99999999999994</v>
      </c>
      <c r="G54" s="18">
        <v>5.95</v>
      </c>
      <c r="H54" s="22">
        <v>4.0999999999999996</v>
      </c>
      <c r="I54" s="20">
        <v>6.05</v>
      </c>
    </row>
    <row r="55" spans="1:9" ht="23.25">
      <c r="A55" s="5">
        <v>52</v>
      </c>
      <c r="B55" s="6" t="s">
        <v>62</v>
      </c>
      <c r="C55" s="7" t="s">
        <v>63</v>
      </c>
      <c r="D55" s="7">
        <v>20</v>
      </c>
      <c r="E55" s="16">
        <v>1</v>
      </c>
      <c r="F55" s="12">
        <f t="shared" si="0"/>
        <v>20</v>
      </c>
      <c r="G55" s="18">
        <v>1.5</v>
      </c>
      <c r="H55" s="16">
        <v>1</v>
      </c>
      <c r="I55" s="20">
        <v>2.5499999999999998</v>
      </c>
    </row>
    <row r="56" spans="1:9" ht="23.25">
      <c r="A56" s="5">
        <v>53</v>
      </c>
      <c r="B56" s="6" t="s">
        <v>64</v>
      </c>
      <c r="C56" s="7" t="s">
        <v>65</v>
      </c>
      <c r="D56" s="7">
        <v>800</v>
      </c>
      <c r="E56" s="22">
        <v>0.6</v>
      </c>
      <c r="F56" s="12">
        <f t="shared" si="0"/>
        <v>480</v>
      </c>
      <c r="G56" s="18">
        <v>0.65</v>
      </c>
      <c r="H56" s="22">
        <v>0.6</v>
      </c>
      <c r="I56" s="20">
        <v>1.3</v>
      </c>
    </row>
    <row r="57" spans="1:9" ht="23.25">
      <c r="A57" s="5">
        <v>54</v>
      </c>
      <c r="B57" s="6" t="s">
        <v>66</v>
      </c>
      <c r="C57" s="7" t="s">
        <v>10</v>
      </c>
      <c r="D57" s="7">
        <v>50</v>
      </c>
      <c r="E57" s="22">
        <v>4.0999999999999996</v>
      </c>
      <c r="F57" s="12">
        <f t="shared" si="0"/>
        <v>204.99999999999997</v>
      </c>
      <c r="G57" s="18">
        <v>5.9</v>
      </c>
      <c r="H57" s="22">
        <v>4.0999999999999996</v>
      </c>
      <c r="I57" s="20">
        <v>6.7</v>
      </c>
    </row>
    <row r="58" spans="1:9" ht="23.25">
      <c r="A58" s="5">
        <v>55</v>
      </c>
      <c r="B58" s="6" t="s">
        <v>67</v>
      </c>
      <c r="C58" s="7" t="s">
        <v>12</v>
      </c>
      <c r="D58" s="7">
        <v>20</v>
      </c>
      <c r="E58" s="23">
        <v>4.24</v>
      </c>
      <c r="F58" s="12">
        <f t="shared" si="0"/>
        <v>84.800000000000011</v>
      </c>
      <c r="G58" s="18">
        <v>4.25</v>
      </c>
      <c r="H58" s="17">
        <v>2</v>
      </c>
      <c r="I58" s="23">
        <v>4.24</v>
      </c>
    </row>
    <row r="59" spans="1:9">
      <c r="A59" s="5">
        <v>56</v>
      </c>
      <c r="B59" s="6" t="s">
        <v>68</v>
      </c>
      <c r="C59" s="7" t="s">
        <v>10</v>
      </c>
      <c r="D59" s="7">
        <v>5</v>
      </c>
      <c r="E59" s="22">
        <v>9</v>
      </c>
      <c r="F59" s="12">
        <f t="shared" si="0"/>
        <v>45</v>
      </c>
      <c r="G59" s="18">
        <v>10.8</v>
      </c>
      <c r="H59" s="22">
        <v>9</v>
      </c>
      <c r="I59" s="20">
        <v>9.5</v>
      </c>
    </row>
    <row r="60" spans="1:9" ht="23.25">
      <c r="A60" s="5">
        <v>57</v>
      </c>
      <c r="B60" s="6" t="s">
        <v>69</v>
      </c>
      <c r="C60" s="7" t="s">
        <v>8</v>
      </c>
      <c r="D60" s="7">
        <v>80</v>
      </c>
      <c r="E60" s="22">
        <v>4.0999999999999996</v>
      </c>
      <c r="F60" s="12">
        <f t="shared" si="0"/>
        <v>328</v>
      </c>
      <c r="G60" s="18">
        <v>5.9</v>
      </c>
      <c r="H60" s="22">
        <v>4.0999999999999996</v>
      </c>
      <c r="I60" s="20">
        <v>6.2</v>
      </c>
    </row>
    <row r="61" spans="1:9" ht="34.5">
      <c r="A61" s="5">
        <v>58</v>
      </c>
      <c r="B61" s="6" t="s">
        <v>70</v>
      </c>
      <c r="C61" s="7" t="s">
        <v>10</v>
      </c>
      <c r="D61" s="7">
        <v>5</v>
      </c>
      <c r="E61" s="22">
        <v>4.0999999999999996</v>
      </c>
      <c r="F61" s="12">
        <f t="shared" si="0"/>
        <v>20.5</v>
      </c>
      <c r="G61" s="18">
        <v>9.75</v>
      </c>
      <c r="H61" s="22">
        <v>4.0999999999999996</v>
      </c>
      <c r="I61" s="20">
        <v>9.5</v>
      </c>
    </row>
    <row r="62" spans="1:9">
      <c r="A62" s="24" t="s">
        <v>1</v>
      </c>
      <c r="B62" s="25"/>
      <c r="C62" s="25"/>
      <c r="D62" s="25"/>
      <c r="E62" s="26"/>
      <c r="F62" s="9">
        <f>SUM(F5:F61)</f>
        <v>39484.9</v>
      </c>
    </row>
  </sheetData>
  <sortState ref="B6:B109">
    <sortCondition ref="B5"/>
  </sortState>
  <mergeCells count="7">
    <mergeCell ref="A62:E62"/>
    <mergeCell ref="G1:G4"/>
    <mergeCell ref="H1:H4"/>
    <mergeCell ref="I1:I4"/>
    <mergeCell ref="A3:F3"/>
    <mergeCell ref="A2:F2"/>
    <mergeCell ref="A1:F1"/>
  </mergeCells>
  <pageMargins left="0.51181102362204722" right="1.6929133858267718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Lista de Enfermagem 2017</vt:lpstr>
      <vt:lpstr>'Lista de Enfermagem 2017'!Area_de_impressao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geogerpc</cp:lastModifiedBy>
  <cp:lastPrinted>2019-10-01T17:47:28Z</cp:lastPrinted>
  <dcterms:created xsi:type="dcterms:W3CDTF">2013-09-03T13:25:45Z</dcterms:created>
  <dcterms:modified xsi:type="dcterms:W3CDTF">2019-10-01T17:59:22Z</dcterms:modified>
</cp:coreProperties>
</file>